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5" i="1"/>
  <c r="N23"/>
  <c r="L22"/>
  <c r="N22" s="1"/>
  <c r="L21"/>
  <c r="N21" s="1"/>
  <c r="L20"/>
  <c r="N20" s="1"/>
  <c r="L19"/>
  <c r="N19" s="1"/>
  <c r="N18"/>
  <c r="N17"/>
  <c r="L17"/>
  <c r="N16"/>
  <c r="L16"/>
  <c r="L15"/>
  <c r="N15" s="1"/>
  <c r="N14"/>
  <c r="L14"/>
  <c r="L13"/>
  <c r="N13" s="1"/>
  <c r="L12"/>
  <c r="N12" s="1"/>
  <c r="L11"/>
  <c r="N11" s="1"/>
  <c r="L10"/>
  <c r="N10" s="1"/>
  <c r="L9"/>
  <c r="N9" s="1"/>
  <c r="L8"/>
  <c r="N8" s="1"/>
  <c r="B8"/>
</calcChain>
</file>

<file path=xl/sharedStrings.xml><?xml version="1.0" encoding="utf-8"?>
<sst xmlns="http://schemas.openxmlformats.org/spreadsheetml/2006/main" count="40" uniqueCount="40">
  <si>
    <t>КОРИДОР</t>
  </si>
  <si>
    <t>БЫТОВКА</t>
  </si>
  <si>
    <t>ГОСТЕВАЯ</t>
  </si>
  <si>
    <t xml:space="preserve">ДЕТСКАЯ </t>
  </si>
  <si>
    <t xml:space="preserve">СПАЛЬНЯ </t>
  </si>
  <si>
    <t>ГОСТИННАЯ</t>
  </si>
  <si>
    <t>КУХНЯ</t>
  </si>
  <si>
    <t>Лоджия</t>
  </si>
  <si>
    <t>ВАННА</t>
  </si>
  <si>
    <t>ДУШ</t>
  </si>
  <si>
    <t>Общее к-во</t>
  </si>
  <si>
    <t>Грунтование пола (2 слоя)</t>
  </si>
  <si>
    <t>Заливка пола</t>
  </si>
  <si>
    <t>Укладка ламината</t>
  </si>
  <si>
    <t xml:space="preserve">Укладка плитки </t>
  </si>
  <si>
    <t>Установка плинтуса</t>
  </si>
  <si>
    <t>Изготовление , установка калошницы</t>
  </si>
  <si>
    <t>Установка порога</t>
  </si>
  <si>
    <t>Раскладка теплого пола</t>
  </si>
  <si>
    <t>Гидроизоляция пола</t>
  </si>
  <si>
    <t xml:space="preserve">ДЕМОНТАЖ СТЯЖКИ ЛОДЖИИ </t>
  </si>
  <si>
    <t>Изготовление подиума (душ)</t>
  </si>
  <si>
    <t>Радиусная подрезка плитки</t>
  </si>
  <si>
    <t>Диагональная укладка плитки</t>
  </si>
  <si>
    <t>ДЕКОР ВСТАВКА В ПЛИТКЕ</t>
  </si>
  <si>
    <t>Ремонтно-строительная компания "САЛЬМА"</t>
  </si>
  <si>
    <t>(831)291-50-60</t>
  </si>
  <si>
    <t>Приложение №1</t>
  </si>
  <si>
    <t>ИТОГО , с скидкой 7%</t>
  </si>
  <si>
    <t>СУММА, руб</t>
  </si>
  <si>
    <t>ЦЕНА, руб</t>
  </si>
  <si>
    <t>Подготовка , очистка, уборка</t>
  </si>
  <si>
    <t xml:space="preserve">             СМЕТА</t>
  </si>
  <si>
    <t>ПОЛ</t>
  </si>
  <si>
    <t>2000р/т</t>
  </si>
  <si>
    <t xml:space="preserve">           на выполнение ремонтно-отделочных работ</t>
  </si>
  <si>
    <t>Подъем/разгрузка материала, вынос мусора</t>
  </si>
  <si>
    <t>к договору подряда №   от   .  .2015г.</t>
  </si>
  <si>
    <t>ЗАКАЗЧИК__________________________/                               /</t>
  </si>
  <si>
    <t xml:space="preserve">        ПОДРЯДЧИК__________________________/                         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</si>
</sst>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2" fillId="3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7" fillId="3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V16" sqref="V16"/>
    </sheetView>
  </sheetViews>
  <sheetFormatPr defaultRowHeight="15"/>
  <cols>
    <col min="1" max="1" width="24.5703125" customWidth="1"/>
    <col min="2" max="2" width="10.140625" customWidth="1"/>
    <col min="3" max="3" width="6.42578125" customWidth="1"/>
    <col min="4" max="4" width="7.140625" customWidth="1"/>
    <col min="5" max="5" width="6" customWidth="1"/>
    <col min="6" max="6" width="10.7109375" customWidth="1"/>
    <col min="7" max="7" width="8.5703125" customWidth="1"/>
    <col min="8" max="8" width="5.28515625" customWidth="1"/>
    <col min="9" max="9" width="8" customWidth="1"/>
    <col min="10" max="10" width="7.85546875" customWidth="1"/>
    <col min="11" max="12" width="7.140625" customWidth="1"/>
    <col min="13" max="13" width="13" customWidth="1"/>
  </cols>
  <sheetData>
    <row r="1" spans="1:14" ht="18.75">
      <c r="A1" s="5" t="s">
        <v>25</v>
      </c>
      <c r="B1" s="5"/>
      <c r="C1" s="5"/>
      <c r="D1" s="5"/>
      <c r="J1" t="s">
        <v>27</v>
      </c>
    </row>
    <row r="2" spans="1:14" ht="18.75">
      <c r="A2" s="5" t="s">
        <v>26</v>
      </c>
      <c r="B2" s="5"/>
      <c r="C2" s="5"/>
      <c r="D2" s="5"/>
      <c r="J2" t="s">
        <v>37</v>
      </c>
    </row>
    <row r="3" spans="1:14" ht="12" customHeight="1">
      <c r="A3" s="5"/>
      <c r="B3" s="5"/>
      <c r="C3" s="5"/>
      <c r="D3" s="5"/>
    </row>
    <row r="4" spans="1:14" ht="18.75">
      <c r="A4" s="5"/>
      <c r="B4" s="5"/>
      <c r="C4" s="5"/>
      <c r="D4" s="5"/>
      <c r="F4" s="16"/>
      <c r="G4" s="17" t="s">
        <v>32</v>
      </c>
      <c r="H4" s="16"/>
      <c r="I4" s="16"/>
      <c r="J4" s="16"/>
      <c r="K4" s="16"/>
      <c r="L4" s="16"/>
    </row>
    <row r="5" spans="1:14" ht="17.25" customHeight="1">
      <c r="A5" s="5"/>
      <c r="B5" s="5"/>
      <c r="C5" s="5"/>
      <c r="D5" s="5" t="s">
        <v>35</v>
      </c>
      <c r="E5" s="7"/>
      <c r="F5" s="18"/>
      <c r="G5" s="18"/>
      <c r="H5" s="18"/>
      <c r="I5" s="18"/>
      <c r="J5" s="18"/>
      <c r="K5" s="16"/>
      <c r="L5" s="16"/>
    </row>
    <row r="6" spans="1:14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7.75" customHeight="1">
      <c r="A7" s="2" t="s">
        <v>33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30</v>
      </c>
      <c r="N7" s="8" t="s">
        <v>29</v>
      </c>
    </row>
    <row r="8" spans="1:14" ht="15" customHeight="1">
      <c r="A8" s="8" t="s">
        <v>31</v>
      </c>
      <c r="B8" s="3">
        <f>8.7+9.7</f>
        <v>18.399999999999999</v>
      </c>
      <c r="C8" s="3">
        <v>10.8</v>
      </c>
      <c r="D8" s="3">
        <v>10.4</v>
      </c>
      <c r="E8" s="3">
        <v>18.899999999999999</v>
      </c>
      <c r="F8" s="3">
        <v>19.8</v>
      </c>
      <c r="G8" s="3">
        <v>14.2</v>
      </c>
      <c r="H8" s="3">
        <v>16.3</v>
      </c>
      <c r="I8" s="3">
        <v>4.0999999999999996</v>
      </c>
      <c r="J8" s="9">
        <v>6</v>
      </c>
      <c r="K8" s="3">
        <v>5.7</v>
      </c>
      <c r="L8" s="3">
        <f t="shared" ref="L8:L17" si="0">K8+J8+I8+H8+G8+F8+E8+D8+C8+B8</f>
        <v>124.6</v>
      </c>
      <c r="M8" s="3">
        <v>50</v>
      </c>
      <c r="N8" s="3">
        <f t="shared" ref="N8:N22" si="1">M8*L8</f>
        <v>6230</v>
      </c>
    </row>
    <row r="9" spans="1:14" ht="15" customHeight="1">
      <c r="A9" s="8" t="s">
        <v>11</v>
      </c>
      <c r="B9" s="3">
        <v>18.399999999999999</v>
      </c>
      <c r="C9" s="3">
        <v>10.8</v>
      </c>
      <c r="D9" s="3">
        <v>10.4</v>
      </c>
      <c r="E9" s="3">
        <v>18.899999999999999</v>
      </c>
      <c r="F9" s="3">
        <v>19.8</v>
      </c>
      <c r="G9" s="3">
        <v>14.2</v>
      </c>
      <c r="H9" s="3">
        <v>16.3</v>
      </c>
      <c r="I9" s="3">
        <v>4.0999999999999996</v>
      </c>
      <c r="J9" s="9">
        <v>6</v>
      </c>
      <c r="K9" s="3">
        <v>5.7</v>
      </c>
      <c r="L9" s="3">
        <f t="shared" si="0"/>
        <v>124.6</v>
      </c>
      <c r="M9" s="3">
        <v>60</v>
      </c>
      <c r="N9" s="3">
        <f t="shared" si="1"/>
        <v>7476</v>
      </c>
    </row>
    <row r="10" spans="1:14" ht="13.5" customHeight="1">
      <c r="A10" s="8" t="s">
        <v>12</v>
      </c>
      <c r="B10" s="3">
        <v>18.399999999999999</v>
      </c>
      <c r="C10" s="3">
        <v>10.8</v>
      </c>
      <c r="D10" s="3">
        <v>10.4</v>
      </c>
      <c r="E10" s="3">
        <v>18.899999999999999</v>
      </c>
      <c r="F10" s="4"/>
      <c r="G10" s="4"/>
      <c r="H10" s="4"/>
      <c r="I10" s="4"/>
      <c r="J10" s="9">
        <v>6</v>
      </c>
      <c r="K10" s="3">
        <v>5.7</v>
      </c>
      <c r="L10" s="3">
        <f t="shared" si="0"/>
        <v>70.199999999999989</v>
      </c>
      <c r="M10" s="3">
        <v>350</v>
      </c>
      <c r="N10" s="3">
        <f t="shared" si="1"/>
        <v>24569.999999999996</v>
      </c>
    </row>
    <row r="11" spans="1:14" ht="16.5" customHeight="1">
      <c r="A11" s="8" t="s">
        <v>13</v>
      </c>
      <c r="B11" s="3">
        <v>9.6999999999999993</v>
      </c>
      <c r="C11" s="3">
        <v>10.8</v>
      </c>
      <c r="D11" s="3">
        <v>10.4</v>
      </c>
      <c r="E11" s="3">
        <v>18.899999999999999</v>
      </c>
      <c r="F11" s="3">
        <v>19.8</v>
      </c>
      <c r="G11" s="3">
        <v>14.2</v>
      </c>
      <c r="H11" s="3"/>
      <c r="I11" s="4"/>
      <c r="J11" s="10"/>
      <c r="K11" s="4"/>
      <c r="L11" s="3">
        <f t="shared" si="0"/>
        <v>83.8</v>
      </c>
      <c r="M11" s="3">
        <v>300</v>
      </c>
      <c r="N11" s="3">
        <f t="shared" si="1"/>
        <v>25140</v>
      </c>
    </row>
    <row r="12" spans="1:14" ht="14.25" customHeight="1">
      <c r="A12" s="8" t="s">
        <v>14</v>
      </c>
      <c r="B12" s="3">
        <v>8.6999999999999993</v>
      </c>
      <c r="C12" s="3"/>
      <c r="D12" s="3"/>
      <c r="E12" s="3"/>
      <c r="F12" s="3"/>
      <c r="G12" s="3"/>
      <c r="H12" s="3">
        <v>16.3</v>
      </c>
      <c r="I12" s="3">
        <v>4.0999999999999996</v>
      </c>
      <c r="J12" s="9">
        <v>6</v>
      </c>
      <c r="K12" s="3">
        <v>5.7</v>
      </c>
      <c r="L12" s="3">
        <f t="shared" si="0"/>
        <v>40.799999999999997</v>
      </c>
      <c r="M12" s="3">
        <v>700</v>
      </c>
      <c r="N12" s="3">
        <f t="shared" si="1"/>
        <v>28559.999999999996</v>
      </c>
    </row>
    <row r="13" spans="1:14" ht="15" customHeight="1">
      <c r="A13" s="8" t="s">
        <v>15</v>
      </c>
      <c r="B13" s="3">
        <v>21.6</v>
      </c>
      <c r="C13" s="3">
        <v>13</v>
      </c>
      <c r="D13" s="3">
        <v>12.8</v>
      </c>
      <c r="E13" s="3">
        <v>21.2</v>
      </c>
      <c r="F13" s="3">
        <v>19.5</v>
      </c>
      <c r="G13" s="3">
        <v>17</v>
      </c>
      <c r="H13" s="3"/>
      <c r="I13" s="3">
        <v>8.3000000000000007</v>
      </c>
      <c r="J13" s="10"/>
      <c r="K13" s="4"/>
      <c r="L13" s="3">
        <f t="shared" si="0"/>
        <v>113.4</v>
      </c>
      <c r="M13" s="3">
        <v>120</v>
      </c>
      <c r="N13" s="3">
        <f t="shared" si="1"/>
        <v>13608</v>
      </c>
    </row>
    <row r="14" spans="1:14" ht="27" customHeight="1">
      <c r="A14" s="8" t="s">
        <v>16</v>
      </c>
      <c r="B14" s="3"/>
      <c r="C14" s="3"/>
      <c r="D14" s="3"/>
      <c r="E14" s="3"/>
      <c r="F14" s="3"/>
      <c r="G14" s="3"/>
      <c r="H14" s="3"/>
      <c r="I14" s="4"/>
      <c r="J14" s="10"/>
      <c r="K14" s="4"/>
      <c r="L14" s="3">
        <f t="shared" si="0"/>
        <v>0</v>
      </c>
      <c r="M14" s="3">
        <v>450</v>
      </c>
      <c r="N14" s="3">
        <f t="shared" si="1"/>
        <v>0</v>
      </c>
    </row>
    <row r="15" spans="1:14" ht="15" customHeight="1">
      <c r="A15" s="8" t="s">
        <v>17</v>
      </c>
      <c r="B15" s="3">
        <v>4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4.3</v>
      </c>
      <c r="I15" s="3">
        <v>1</v>
      </c>
      <c r="J15" s="9">
        <v>1</v>
      </c>
      <c r="K15" s="3">
        <v>1</v>
      </c>
      <c r="L15" s="3">
        <f t="shared" si="0"/>
        <v>16.3</v>
      </c>
      <c r="M15" s="3">
        <v>250</v>
      </c>
      <c r="N15" s="3">
        <f t="shared" si="1"/>
        <v>4075</v>
      </c>
    </row>
    <row r="16" spans="1:14" ht="14.25" customHeight="1">
      <c r="A16" s="8" t="s">
        <v>18</v>
      </c>
      <c r="B16" s="3"/>
      <c r="C16" s="3"/>
      <c r="D16" s="3"/>
      <c r="E16" s="3"/>
      <c r="F16" s="3"/>
      <c r="G16" s="3"/>
      <c r="H16" s="3"/>
      <c r="I16" s="3">
        <v>4.0999999999999996</v>
      </c>
      <c r="J16" s="10"/>
      <c r="K16" s="4"/>
      <c r="L16" s="3">
        <f t="shared" si="0"/>
        <v>4.0999999999999996</v>
      </c>
      <c r="M16" s="3">
        <v>500</v>
      </c>
      <c r="N16" s="3">
        <f t="shared" si="1"/>
        <v>2050</v>
      </c>
    </row>
    <row r="17" spans="1:17" ht="15.75" customHeight="1">
      <c r="A17" s="8" t="s">
        <v>19</v>
      </c>
      <c r="B17" s="3"/>
      <c r="C17" s="3"/>
      <c r="D17" s="3"/>
      <c r="E17" s="3"/>
      <c r="F17" s="3"/>
      <c r="G17" s="3"/>
      <c r="H17" s="3"/>
      <c r="I17" s="4"/>
      <c r="J17" s="9">
        <v>6</v>
      </c>
      <c r="K17" s="3">
        <v>5.7</v>
      </c>
      <c r="L17" s="3">
        <f t="shared" si="0"/>
        <v>11.7</v>
      </c>
      <c r="M17" s="3">
        <v>250</v>
      </c>
      <c r="N17" s="3">
        <f t="shared" si="1"/>
        <v>2925</v>
      </c>
      <c r="Q17" s="6"/>
    </row>
    <row r="18" spans="1:17" ht="27" customHeight="1">
      <c r="A18" s="8" t="s">
        <v>20</v>
      </c>
      <c r="B18" s="3"/>
      <c r="C18" s="3"/>
      <c r="D18" s="3"/>
      <c r="E18" s="3"/>
      <c r="F18" s="3"/>
      <c r="G18" s="3"/>
      <c r="H18" s="3"/>
      <c r="I18" s="3">
        <v>4.0999999999999996</v>
      </c>
      <c r="J18" s="4"/>
      <c r="K18" s="4"/>
      <c r="L18" s="3">
        <v>4.0999999999999996</v>
      </c>
      <c r="M18" s="3">
        <v>250</v>
      </c>
      <c r="N18" s="3">
        <f t="shared" si="1"/>
        <v>1025</v>
      </c>
    </row>
    <row r="19" spans="1:17" ht="16.5" customHeight="1">
      <c r="A19" s="8" t="s">
        <v>21</v>
      </c>
      <c r="B19" s="3"/>
      <c r="C19" s="3"/>
      <c r="D19" s="3"/>
      <c r="E19" s="3"/>
      <c r="F19" s="3"/>
      <c r="G19" s="3"/>
      <c r="H19" s="3"/>
      <c r="I19" s="4"/>
      <c r="J19" s="4"/>
      <c r="K19" s="3">
        <v>1</v>
      </c>
      <c r="L19" s="3">
        <f>K19+J19+I19+H19+G19+F19+E19+D19+C19+B19</f>
        <v>1</v>
      </c>
      <c r="M19" s="3">
        <v>20000</v>
      </c>
      <c r="N19" s="3">
        <f t="shared" si="1"/>
        <v>20000</v>
      </c>
    </row>
    <row r="20" spans="1:17">
      <c r="A20" s="8" t="s">
        <v>22</v>
      </c>
      <c r="B20" s="3"/>
      <c r="C20" s="3"/>
      <c r="D20" s="3"/>
      <c r="E20" s="3"/>
      <c r="F20" s="3"/>
      <c r="G20" s="3"/>
      <c r="H20" s="3"/>
      <c r="I20" s="3">
        <v>4</v>
      </c>
      <c r="J20" s="4"/>
      <c r="K20" s="4"/>
      <c r="L20" s="3">
        <f>K20+J20+I20+H20+G20+F20+E20+D20+C20+B20</f>
        <v>4</v>
      </c>
      <c r="M20" s="3">
        <v>550</v>
      </c>
      <c r="N20" s="3">
        <f t="shared" si="1"/>
        <v>2200</v>
      </c>
    </row>
    <row r="21" spans="1:17" ht="26.25" customHeight="1">
      <c r="A21" s="8" t="s">
        <v>23</v>
      </c>
      <c r="B21" s="3"/>
      <c r="C21" s="3"/>
      <c r="D21" s="3"/>
      <c r="E21" s="3"/>
      <c r="F21" s="3"/>
      <c r="G21" s="3"/>
      <c r="H21" s="3"/>
      <c r="I21" s="3">
        <v>4.3</v>
      </c>
      <c r="J21" s="4"/>
      <c r="K21" s="4"/>
      <c r="L21" s="3">
        <f>K21+J21+I21+H21+G21+F21+E21+D21+C21+B21</f>
        <v>4.3</v>
      </c>
      <c r="M21" s="3">
        <v>150</v>
      </c>
      <c r="N21" s="3">
        <f t="shared" si="1"/>
        <v>645</v>
      </c>
    </row>
    <row r="22" spans="1:17" ht="25.5" customHeight="1">
      <c r="A22" s="8" t="s">
        <v>24</v>
      </c>
      <c r="B22" s="3">
        <v>1</v>
      </c>
      <c r="C22" s="3"/>
      <c r="D22" s="3"/>
      <c r="E22" s="3"/>
      <c r="F22" s="3"/>
      <c r="G22" s="3">
        <v>1</v>
      </c>
      <c r="H22" s="3"/>
      <c r="I22" s="3"/>
      <c r="J22" s="4"/>
      <c r="K22" s="4"/>
      <c r="L22" s="3">
        <f>K22+J22+I22+H22+G22+F22+E22+D22+C22+B22</f>
        <v>2</v>
      </c>
      <c r="M22" s="3">
        <v>2000</v>
      </c>
      <c r="N22" s="11">
        <f t="shared" si="1"/>
        <v>4000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2">
        <f>SUM(N8:N22)</f>
        <v>142504</v>
      </c>
    </row>
    <row r="24" spans="1:17" ht="15.75" thickBot="1"/>
    <row r="25" spans="1:17" ht="15.75" thickBot="1">
      <c r="L25" s="13" t="s">
        <v>28</v>
      </c>
      <c r="M25" s="14"/>
      <c r="N25" s="15">
        <f>N23*0.93</f>
        <v>132528.72</v>
      </c>
    </row>
    <row r="26" spans="1:17">
      <c r="L26" s="19"/>
      <c r="M26" s="19"/>
      <c r="N26" s="19"/>
    </row>
    <row r="27" spans="1:17">
      <c r="A27" s="22" t="s">
        <v>36</v>
      </c>
      <c r="B27" s="23"/>
      <c r="C27" s="23"/>
      <c r="D27" s="23"/>
      <c r="E27" s="24"/>
      <c r="F27" s="20"/>
      <c r="G27" s="20"/>
      <c r="H27" s="20"/>
      <c r="I27" s="20"/>
      <c r="J27" s="20"/>
      <c r="K27" s="20"/>
      <c r="L27" s="20"/>
      <c r="M27" s="20"/>
      <c r="N27" s="21" t="s">
        <v>34</v>
      </c>
    </row>
    <row r="29" spans="1:17">
      <c r="A29" s="6" t="s">
        <v>38</v>
      </c>
      <c r="B29" s="6"/>
      <c r="C29" s="6"/>
      <c r="D29" s="6"/>
      <c r="E29" s="6"/>
      <c r="H29" s="6" t="s">
        <v>39</v>
      </c>
    </row>
  </sheetData>
  <mergeCells count="1">
    <mergeCell ref="A27:E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2015-06-25T10:14:00Z</dcterms:modified>
</cp:coreProperties>
</file>